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sp\Documents\RASP\RASP website2021\FORMS 2021\"/>
    </mc:Choice>
  </mc:AlternateContent>
  <xr:revisionPtr revIDLastSave="0" documentId="8_{C130CD62-1750-441A-8554-2D931572EB79}" xr6:coauthVersionLast="36" xr6:coauthVersionMax="36" xr10:uidLastSave="{00000000-0000-0000-0000-000000000000}"/>
  <bookViews>
    <workbookView xWindow="240" yWindow="60" windowWidth="16275" windowHeight="138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9" i="1" l="1"/>
  <c r="I27" i="1" l="1"/>
  <c r="I21" i="1"/>
  <c r="I18" i="1"/>
  <c r="I12" i="1"/>
  <c r="A12" i="1" l="1"/>
  <c r="A13" i="1" s="1"/>
  <c r="A14" i="1" s="1"/>
  <c r="A15" i="1" s="1"/>
  <c r="A16" i="1" s="1"/>
  <c r="I14" i="1"/>
  <c r="I15" i="1"/>
  <c r="I16" i="1"/>
  <c r="I17" i="1"/>
  <c r="I22" i="1"/>
  <c r="I23" i="1"/>
  <c r="I24" i="1"/>
  <c r="I25" i="1"/>
  <c r="I26" i="1"/>
  <c r="I13" i="1"/>
  <c r="F29" i="1" l="1"/>
  <c r="F30" i="1" s="1"/>
  <c r="I29" i="1"/>
  <c r="A21" i="1"/>
  <c r="A22" i="1" s="1"/>
  <c r="A23" i="1" s="1"/>
  <c r="A24" i="1" s="1"/>
  <c r="A25" i="1" s="1"/>
  <c r="A17" i="1"/>
  <c r="A18" i="1" s="1"/>
  <c r="C29" i="1" l="1"/>
  <c r="C30" i="1" s="1"/>
  <c r="I30" i="1" s="1"/>
  <c r="A26" i="1"/>
  <c r="A27" i="1" s="1"/>
  <c r="I34" i="1" l="1"/>
</calcChain>
</file>

<file path=xl/sharedStrings.xml><?xml version="1.0" encoding="utf-8"?>
<sst xmlns="http://schemas.openxmlformats.org/spreadsheetml/2006/main" count="57" uniqueCount="38">
  <si>
    <t>Office of Research and Sponsored Programs</t>
  </si>
  <si>
    <t>Employee Time Sheet</t>
  </si>
  <si>
    <t>Employee:</t>
  </si>
  <si>
    <t>Hourly Rate:</t>
  </si>
  <si>
    <t>In</t>
  </si>
  <si>
    <t>Out</t>
  </si>
  <si>
    <t>Hours</t>
  </si>
  <si>
    <t>Monday</t>
  </si>
  <si>
    <t>Tuesday</t>
  </si>
  <si>
    <t xml:space="preserve">Wednesday </t>
  </si>
  <si>
    <t>Thursday</t>
  </si>
  <si>
    <t>Friday</t>
  </si>
  <si>
    <t>Wednesday</t>
  </si>
  <si>
    <t>Worker Signature:</t>
  </si>
  <si>
    <t>Date:</t>
  </si>
  <si>
    <t xml:space="preserve">Date: </t>
  </si>
  <si>
    <t>Sunday</t>
  </si>
  <si>
    <t>Saturday</t>
  </si>
  <si>
    <t>RASP Approval:</t>
  </si>
  <si>
    <t>Grant ID:</t>
  </si>
  <si>
    <t>Fund/Category:</t>
  </si>
  <si>
    <t>214 Conley Hall, Bluefield State College</t>
  </si>
  <si>
    <t>304-327-4360</t>
  </si>
  <si>
    <t>Pay Period Start Date:</t>
  </si>
  <si>
    <t>Grant Authorization Signature:</t>
  </si>
  <si>
    <t>Supervisor Signature:*</t>
  </si>
  <si>
    <t>*If different from grant authorization signature.</t>
  </si>
  <si>
    <t>Total Hours</t>
  </si>
  <si>
    <t>Regular Hours</t>
  </si>
  <si>
    <t>Overtime Hours</t>
  </si>
  <si>
    <t>Total Wages</t>
  </si>
  <si>
    <t>Overtime Wages</t>
  </si>
  <si>
    <t>Regular Wages</t>
  </si>
  <si>
    <t>Gross Total</t>
  </si>
  <si>
    <t>Overtime Rate:</t>
  </si>
  <si>
    <t>Applicable Non-matching Benefits (Describe)</t>
  </si>
  <si>
    <t>Weekly Exempt Rate:</t>
  </si>
  <si>
    <t>Bluefield State Applied Research Foundation of 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</si>
</sst>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sz val="22"/>
      <color theme="1"/>
      <name val="Rassetta NF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165" fontId="2" fillId="5" borderId="1" xfId="0" applyNumberFormat="1" applyFont="1" applyFill="1" applyBorder="1" applyProtection="1">
      <protection locked="0"/>
    </xf>
    <xf numFmtId="165" fontId="2" fillId="4" borderId="1" xfId="0" applyNumberFormat="1" applyFont="1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Fill="1" applyAlignment="1" applyProtection="1">
      <alignment horizontal="right"/>
    </xf>
    <xf numFmtId="164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Protection="1"/>
    <xf numFmtId="0" fontId="2" fillId="5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4" fontId="2" fillId="0" borderId="0" xfId="0" applyNumberFormat="1" applyFont="1" applyProtection="1"/>
    <xf numFmtId="164" fontId="2" fillId="0" borderId="0" xfId="0" applyNumberFormat="1" applyFont="1" applyFill="1" applyProtection="1"/>
    <xf numFmtId="14" fontId="2" fillId="2" borderId="2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protection locked="0"/>
    </xf>
    <xf numFmtId="2" fontId="2" fillId="0" borderId="0" xfId="0" applyNumberFormat="1" applyFont="1" applyProtection="1"/>
    <xf numFmtId="2" fontId="0" fillId="0" borderId="0" xfId="0" applyNumberFormat="1" applyProtection="1"/>
    <xf numFmtId="2" fontId="2" fillId="0" borderId="0" xfId="0" applyNumberFormat="1" applyFont="1" applyAlignment="1" applyProtection="1">
      <alignment horizontal="center"/>
    </xf>
    <xf numFmtId="44" fontId="2" fillId="2" borderId="1" xfId="1" applyFont="1" applyFill="1" applyBorder="1" applyAlignment="1" applyProtection="1">
      <protection locked="0"/>
    </xf>
    <xf numFmtId="0" fontId="2" fillId="0" borderId="0" xfId="0" applyFont="1" applyAlignment="1" applyProtection="1">
      <alignment horizontal="right"/>
    </xf>
    <xf numFmtId="2" fontId="2" fillId="0" borderId="10" xfId="0" applyNumberFormat="1" applyFont="1" applyBorder="1" applyProtection="1"/>
    <xf numFmtId="44" fontId="3" fillId="3" borderId="10" xfId="1" applyNumberFormat="1" applyFont="1" applyFill="1" applyBorder="1" applyProtection="1"/>
    <xf numFmtId="0" fontId="2" fillId="0" borderId="0" xfId="0" applyFont="1" applyBorder="1" applyAlignment="1" applyProtection="1">
      <alignment horizontal="center" wrapText="1"/>
    </xf>
    <xf numFmtId="4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4" fontId="2" fillId="0" borderId="10" xfId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/>
    </xf>
    <xf numFmtId="2" fontId="2" fillId="0" borderId="10" xfId="0" applyNumberFormat="1" applyFont="1" applyBorder="1" applyAlignment="1" applyProtection="1"/>
    <xf numFmtId="44" fontId="2" fillId="0" borderId="10" xfId="0" applyNumberFormat="1" applyFont="1" applyBorder="1" applyAlignment="1" applyProtection="1"/>
    <xf numFmtId="164" fontId="2" fillId="2" borderId="1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wrapText="1"/>
    </xf>
    <xf numFmtId="44" fontId="2" fillId="0" borderId="10" xfId="0" applyNumberFormat="1" applyFont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RASP">
      <a:dk1>
        <a:srgbClr val="2F2B20"/>
      </a:dk1>
      <a:lt1>
        <a:srgbClr val="D3CDBE"/>
      </a:lt1>
      <a:dk2>
        <a:srgbClr val="33497F"/>
      </a:dk2>
      <a:lt2>
        <a:srgbClr val="EDEBE5"/>
      </a:lt2>
      <a:accent1>
        <a:srgbClr val="0B2C7F"/>
      </a:accent1>
      <a:accent2>
        <a:srgbClr val="A5C249"/>
      </a:accent2>
      <a:accent3>
        <a:srgbClr val="E6AF00"/>
      </a:accent3>
      <a:accent4>
        <a:srgbClr val="7089C5"/>
      </a:accent4>
      <a:accent5>
        <a:srgbClr val="CC9900"/>
      </a:accent5>
      <a:accent6>
        <a:srgbClr val="B1A089"/>
      </a:accent6>
      <a:hlink>
        <a:srgbClr val="A5C249"/>
      </a:hlink>
      <a:folHlink>
        <a:srgbClr val="7E95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1"/>
  <sheetViews>
    <sheetView tabSelected="1" zoomScaleNormal="100" workbookViewId="0">
      <selection activeCell="K9" sqref="K9"/>
    </sheetView>
  </sheetViews>
  <sheetFormatPr defaultRowHeight="15" x14ac:dyDescent="0.25"/>
  <cols>
    <col min="1" max="1" width="10.140625" style="3" bestFit="1" customWidth="1"/>
    <col min="2" max="2" width="10.85546875" style="3" customWidth="1"/>
    <col min="3" max="4" width="9.28515625" style="3" customWidth="1"/>
    <col min="5" max="5" width="10.140625" style="3" bestFit="1" customWidth="1"/>
    <col min="6" max="8" width="9.28515625" style="3" customWidth="1"/>
    <col min="9" max="9" width="11.7109375" style="3" customWidth="1"/>
    <col min="10" max="16384" width="9.140625" style="3"/>
  </cols>
  <sheetData>
    <row r="1" spans="1:12" x14ac:dyDescent="0.25">
      <c r="A1" s="42" t="s">
        <v>37</v>
      </c>
      <c r="B1" s="42"/>
      <c r="C1" s="42"/>
      <c r="D1" s="42"/>
      <c r="E1" s="42"/>
      <c r="F1" s="42"/>
      <c r="G1" s="42"/>
      <c r="H1" s="42"/>
      <c r="I1" s="42"/>
    </row>
    <row r="2" spans="1:12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12" x14ac:dyDescent="0.25">
      <c r="A3" s="42" t="s">
        <v>21</v>
      </c>
      <c r="B3" s="42"/>
      <c r="C3" s="42"/>
      <c r="D3" s="42"/>
      <c r="E3" s="42"/>
      <c r="F3" s="42"/>
      <c r="G3" s="42"/>
      <c r="H3" s="42"/>
      <c r="I3" s="42"/>
    </row>
    <row r="4" spans="1:12" x14ac:dyDescent="0.25">
      <c r="A4" s="42" t="s">
        <v>22</v>
      </c>
      <c r="B4" s="42"/>
      <c r="C4" s="42"/>
      <c r="D4" s="42"/>
      <c r="E4" s="42"/>
      <c r="F4" s="42"/>
      <c r="G4" s="42"/>
      <c r="H4" s="42"/>
      <c r="I4" s="42"/>
    </row>
    <row r="5" spans="1:12" ht="8.25" customHeight="1" x14ac:dyDescent="0.25"/>
    <row r="6" spans="1:12" ht="25.5" customHeight="1" thickBot="1" x14ac:dyDescent="0.5">
      <c r="A6" s="41" t="s">
        <v>1</v>
      </c>
      <c r="B6" s="41"/>
      <c r="C6" s="41"/>
      <c r="D6" s="41"/>
      <c r="E6" s="41"/>
      <c r="F6" s="41"/>
      <c r="G6" s="41"/>
      <c r="H6" s="41"/>
      <c r="I6" s="41"/>
    </row>
    <row r="7" spans="1:12" ht="16.5" thickTop="1" thickBot="1" x14ac:dyDescent="0.3">
      <c r="A7" s="14" t="s">
        <v>19</v>
      </c>
      <c r="B7" s="35"/>
      <c r="C7" s="35"/>
      <c r="D7" s="35"/>
      <c r="E7" s="36" t="s">
        <v>20</v>
      </c>
      <c r="F7" s="37"/>
      <c r="G7" s="38"/>
      <c r="H7" s="38"/>
      <c r="I7" s="38"/>
    </row>
    <row r="8" spans="1:12" ht="16.5" thickTop="1" thickBot="1" x14ac:dyDescent="0.3">
      <c r="A8" s="14" t="s">
        <v>2</v>
      </c>
      <c r="B8" s="35"/>
      <c r="C8" s="35"/>
      <c r="D8" s="35"/>
      <c r="G8" s="39" t="s">
        <v>3</v>
      </c>
      <c r="H8" s="40"/>
      <c r="I8" s="24">
        <v>9</v>
      </c>
    </row>
    <row r="9" spans="1:12" ht="16.5" thickTop="1" thickBot="1" x14ac:dyDescent="0.3">
      <c r="A9" s="43" t="s">
        <v>23</v>
      </c>
      <c r="B9" s="44"/>
      <c r="C9" s="20">
        <v>42806</v>
      </c>
      <c r="D9" s="6"/>
      <c r="E9" s="5"/>
      <c r="F9" s="5"/>
      <c r="G9" s="39" t="s">
        <v>34</v>
      </c>
      <c r="H9" s="40"/>
      <c r="I9" s="24">
        <f>I8*1.5</f>
        <v>13.5</v>
      </c>
    </row>
    <row r="10" spans="1:12" ht="16.5" thickTop="1" thickBot="1" x14ac:dyDescent="0.3">
      <c r="A10" s="25"/>
      <c r="B10" s="32"/>
      <c r="C10" s="6"/>
      <c r="D10" s="6"/>
      <c r="E10" s="5"/>
      <c r="F10" s="36" t="s">
        <v>36</v>
      </c>
      <c r="G10" s="36"/>
      <c r="H10" s="37"/>
      <c r="I10" s="24"/>
    </row>
    <row r="11" spans="1:12" ht="16.5" thickTop="1" thickBot="1" x14ac:dyDescent="0.3">
      <c r="A11" s="4"/>
      <c r="B11" s="4"/>
      <c r="C11" s="9" t="s">
        <v>4</v>
      </c>
      <c r="D11" s="10" t="s">
        <v>5</v>
      </c>
      <c r="E11" s="9" t="s">
        <v>4</v>
      </c>
      <c r="F11" s="10" t="s">
        <v>5</v>
      </c>
      <c r="G11" s="9" t="s">
        <v>4</v>
      </c>
      <c r="H11" s="10" t="s">
        <v>5</v>
      </c>
      <c r="I11" s="15" t="s">
        <v>6</v>
      </c>
    </row>
    <row r="12" spans="1:12" ht="16.5" thickTop="1" thickBot="1" x14ac:dyDescent="0.3">
      <c r="A12" s="11">
        <f>C9</f>
        <v>42806</v>
      </c>
      <c r="B12" s="4" t="s">
        <v>16</v>
      </c>
      <c r="C12" s="1"/>
      <c r="D12" s="2"/>
      <c r="E12" s="1"/>
      <c r="F12" s="2"/>
      <c r="G12" s="1"/>
      <c r="H12" s="2"/>
      <c r="I12" s="21">
        <f>((D12-C12)+(F12-E12)+(H12-G12))*24</f>
        <v>0</v>
      </c>
    </row>
    <row r="13" spans="1:12" ht="16.5" thickTop="1" thickBot="1" x14ac:dyDescent="0.3">
      <c r="A13" s="11">
        <f>A12+1</f>
        <v>42807</v>
      </c>
      <c r="B13" s="4" t="s">
        <v>7</v>
      </c>
      <c r="C13" s="1"/>
      <c r="D13" s="2"/>
      <c r="E13" s="1"/>
      <c r="F13" s="2"/>
      <c r="G13" s="1"/>
      <c r="H13" s="2"/>
      <c r="I13" s="21">
        <f>((D13-C13)+(F13-E13)+(H13-G13))*24</f>
        <v>0</v>
      </c>
    </row>
    <row r="14" spans="1:12" ht="16.5" thickTop="1" thickBot="1" x14ac:dyDescent="0.3">
      <c r="A14" s="11">
        <f t="shared" ref="A14:A17" si="0">A13+1</f>
        <v>42808</v>
      </c>
      <c r="B14" s="4" t="s">
        <v>8</v>
      </c>
      <c r="C14" s="1"/>
      <c r="D14" s="2"/>
      <c r="E14" s="1"/>
      <c r="F14" s="2"/>
      <c r="G14" s="1"/>
      <c r="H14" s="2"/>
      <c r="I14" s="21">
        <f t="shared" ref="I14:I16" si="1">((D14-C14)+(F14-E14)+(H14-G14))*24</f>
        <v>0</v>
      </c>
    </row>
    <row r="15" spans="1:12" ht="16.5" thickTop="1" thickBot="1" x14ac:dyDescent="0.3">
      <c r="A15" s="11">
        <f t="shared" si="0"/>
        <v>42809</v>
      </c>
      <c r="B15" s="4" t="s">
        <v>9</v>
      </c>
      <c r="C15" s="1"/>
      <c r="D15" s="2"/>
      <c r="E15" s="1"/>
      <c r="F15" s="2"/>
      <c r="G15" s="1"/>
      <c r="H15" s="2"/>
      <c r="I15" s="21">
        <f t="shared" si="1"/>
        <v>0</v>
      </c>
      <c r="L15" s="22"/>
    </row>
    <row r="16" spans="1:12" ht="16.5" thickTop="1" thickBot="1" x14ac:dyDescent="0.3">
      <c r="A16" s="11">
        <f t="shared" si="0"/>
        <v>42810</v>
      </c>
      <c r="B16" s="4" t="s">
        <v>10</v>
      </c>
      <c r="C16" s="1"/>
      <c r="D16" s="2"/>
      <c r="E16" s="1"/>
      <c r="F16" s="2"/>
      <c r="G16" s="1"/>
      <c r="H16" s="2"/>
      <c r="I16" s="21">
        <f t="shared" si="1"/>
        <v>0</v>
      </c>
    </row>
    <row r="17" spans="1:9" s="8" customFormat="1" ht="16.5" thickTop="1" thickBot="1" x14ac:dyDescent="0.3">
      <c r="A17" s="11">
        <f t="shared" si="0"/>
        <v>42811</v>
      </c>
      <c r="B17" s="4" t="s">
        <v>11</v>
      </c>
      <c r="C17" s="1"/>
      <c r="D17" s="2"/>
      <c r="E17" s="1"/>
      <c r="F17" s="2"/>
      <c r="G17" s="1"/>
      <c r="H17" s="2"/>
      <c r="I17" s="21">
        <f>((D17-C17)+(F17-E17)+(H17-G17))*24</f>
        <v>0</v>
      </c>
    </row>
    <row r="18" spans="1:9" ht="16.5" thickTop="1" thickBot="1" x14ac:dyDescent="0.3">
      <c r="A18" s="12">
        <f>A17+1</f>
        <v>42812</v>
      </c>
      <c r="B18" s="7" t="s">
        <v>17</v>
      </c>
      <c r="C18" s="1"/>
      <c r="D18" s="2"/>
      <c r="E18" s="1"/>
      <c r="F18" s="2"/>
      <c r="G18" s="1"/>
      <c r="H18" s="2"/>
      <c r="I18" s="21">
        <f>((D18-C18)+(F18-E18)+(H18-G18))*24</f>
        <v>0</v>
      </c>
    </row>
    <row r="19" spans="1:9" ht="16.5" thickTop="1" thickBot="1" x14ac:dyDescent="0.3">
      <c r="I19" s="22"/>
    </row>
    <row r="20" spans="1:9" ht="16.5" thickTop="1" thickBot="1" x14ac:dyDescent="0.3">
      <c r="A20" s="11"/>
      <c r="B20" s="4"/>
      <c r="C20" s="9" t="s">
        <v>4</v>
      </c>
      <c r="D20" s="10" t="s">
        <v>5</v>
      </c>
      <c r="E20" s="9" t="s">
        <v>4</v>
      </c>
      <c r="F20" s="10" t="s">
        <v>5</v>
      </c>
      <c r="G20" s="9" t="s">
        <v>4</v>
      </c>
      <c r="H20" s="10" t="s">
        <v>5</v>
      </c>
      <c r="I20" s="23" t="s">
        <v>6</v>
      </c>
    </row>
    <row r="21" spans="1:9" ht="16.5" thickTop="1" thickBot="1" x14ac:dyDescent="0.3">
      <c r="A21" s="11">
        <f>A16+3</f>
        <v>42813</v>
      </c>
      <c r="B21" s="16" t="s">
        <v>16</v>
      </c>
      <c r="C21" s="1"/>
      <c r="D21" s="2"/>
      <c r="E21" s="1"/>
      <c r="F21" s="2"/>
      <c r="G21" s="1"/>
      <c r="H21" s="2"/>
      <c r="I21" s="21">
        <f t="shared" ref="I21:I27" si="2">((D21-C21)+(F21-E21)+(H21-G21))*24</f>
        <v>0</v>
      </c>
    </row>
    <row r="22" spans="1:9" ht="16.5" thickTop="1" thickBot="1" x14ac:dyDescent="0.3">
      <c r="A22" s="11">
        <f>A21+1</f>
        <v>42814</v>
      </c>
      <c r="B22" s="4" t="s">
        <v>7</v>
      </c>
      <c r="C22" s="1"/>
      <c r="D22" s="2"/>
      <c r="E22" s="1"/>
      <c r="F22" s="2"/>
      <c r="G22" s="1"/>
      <c r="H22" s="2"/>
      <c r="I22" s="21">
        <f t="shared" si="2"/>
        <v>0</v>
      </c>
    </row>
    <row r="23" spans="1:9" ht="16.5" thickTop="1" thickBot="1" x14ac:dyDescent="0.3">
      <c r="A23" s="11">
        <f t="shared" ref="A23:A25" si="3">A22+1</f>
        <v>42815</v>
      </c>
      <c r="B23" s="4" t="s">
        <v>8</v>
      </c>
      <c r="C23" s="1"/>
      <c r="D23" s="2"/>
      <c r="E23" s="1"/>
      <c r="F23" s="2"/>
      <c r="G23" s="1"/>
      <c r="H23" s="2"/>
      <c r="I23" s="21">
        <f t="shared" si="2"/>
        <v>0</v>
      </c>
    </row>
    <row r="24" spans="1:9" ht="16.5" thickTop="1" thickBot="1" x14ac:dyDescent="0.3">
      <c r="A24" s="11">
        <f t="shared" si="3"/>
        <v>42816</v>
      </c>
      <c r="B24" s="4" t="s">
        <v>12</v>
      </c>
      <c r="C24" s="1"/>
      <c r="D24" s="2"/>
      <c r="E24" s="1"/>
      <c r="F24" s="2"/>
      <c r="G24" s="1"/>
      <c r="H24" s="2"/>
      <c r="I24" s="21">
        <f t="shared" si="2"/>
        <v>0</v>
      </c>
    </row>
    <row r="25" spans="1:9" ht="16.5" thickTop="1" thickBot="1" x14ac:dyDescent="0.3">
      <c r="A25" s="11">
        <f t="shared" si="3"/>
        <v>42817</v>
      </c>
      <c r="B25" s="4" t="s">
        <v>10</v>
      </c>
      <c r="C25" s="1"/>
      <c r="D25" s="2"/>
      <c r="E25" s="1"/>
      <c r="F25" s="2"/>
      <c r="G25" s="1"/>
      <c r="H25" s="2"/>
      <c r="I25" s="21">
        <f t="shared" si="2"/>
        <v>0</v>
      </c>
    </row>
    <row r="26" spans="1:9" ht="16.5" thickTop="1" thickBot="1" x14ac:dyDescent="0.3">
      <c r="A26" s="11">
        <f>A25+1</f>
        <v>42818</v>
      </c>
      <c r="B26" s="4" t="s">
        <v>11</v>
      </c>
      <c r="C26" s="1"/>
      <c r="D26" s="2"/>
      <c r="E26" s="1"/>
      <c r="F26" s="2"/>
      <c r="G26" s="1"/>
      <c r="H26" s="2"/>
      <c r="I26" s="21">
        <f t="shared" si="2"/>
        <v>0</v>
      </c>
    </row>
    <row r="27" spans="1:9" ht="16.5" thickTop="1" thickBot="1" x14ac:dyDescent="0.3">
      <c r="A27" s="11">
        <f>A26+1</f>
        <v>42819</v>
      </c>
      <c r="B27" s="4" t="s">
        <v>17</v>
      </c>
      <c r="C27" s="1"/>
      <c r="D27" s="2"/>
      <c r="E27" s="1"/>
      <c r="F27" s="2"/>
      <c r="G27" s="1"/>
      <c r="H27" s="2"/>
      <c r="I27" s="21">
        <f t="shared" si="2"/>
        <v>0</v>
      </c>
    </row>
    <row r="28" spans="1:9" ht="15.75" thickTop="1" x14ac:dyDescent="0.25">
      <c r="A28" s="11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52" t="s">
        <v>28</v>
      </c>
      <c r="B29" s="52"/>
      <c r="C29" s="33">
        <f>I29-F29</f>
        <v>0</v>
      </c>
      <c r="D29" s="52" t="s">
        <v>29</v>
      </c>
      <c r="E29" s="52"/>
      <c r="F29" s="33">
        <f>IF((SUM(I12:I18)-40)&lt;0, 0, (SUM(I12:I18)-40))+IF((SUM(I21:I27)-40)&lt;0, 0, (SUM(I21:I27)-40))</f>
        <v>0</v>
      </c>
      <c r="G29" s="52" t="s">
        <v>27</v>
      </c>
      <c r="H29" s="52"/>
      <c r="I29" s="26">
        <f>SUM(I12:I27)</f>
        <v>0</v>
      </c>
    </row>
    <row r="30" spans="1:9" x14ac:dyDescent="0.25">
      <c r="A30" s="52" t="s">
        <v>32</v>
      </c>
      <c r="B30" s="52"/>
      <c r="C30" s="34">
        <f>C29*I8</f>
        <v>0</v>
      </c>
      <c r="D30" s="52" t="s">
        <v>31</v>
      </c>
      <c r="E30" s="52"/>
      <c r="F30" s="34">
        <f>F29*I9</f>
        <v>0</v>
      </c>
      <c r="G30" s="52" t="s">
        <v>30</v>
      </c>
      <c r="H30" s="52"/>
      <c r="I30" s="31">
        <f>IF(I8,SUM(F30,C30),I10*2)</f>
        <v>0</v>
      </c>
    </row>
    <row r="31" spans="1:9" ht="5.25" customHeight="1" x14ac:dyDescent="0.25">
      <c r="B31" s="28"/>
      <c r="C31" s="29"/>
      <c r="D31" s="30"/>
      <c r="E31" s="28"/>
      <c r="F31" s="29"/>
      <c r="G31" s="30"/>
      <c r="H31" s="28"/>
      <c r="I31" s="28"/>
    </row>
    <row r="32" spans="1:9" ht="43.5" customHeight="1" x14ac:dyDescent="0.25">
      <c r="A32" s="52" t="s">
        <v>35</v>
      </c>
      <c r="B32" s="52"/>
      <c r="C32" s="53"/>
      <c r="D32" s="53"/>
      <c r="E32" s="53"/>
      <c r="F32" s="53"/>
      <c r="G32" s="53"/>
      <c r="H32" s="53"/>
      <c r="I32" s="31"/>
    </row>
    <row r="33" spans="1:9" ht="7.5" customHeight="1" x14ac:dyDescent="0.25">
      <c r="B33" s="28"/>
      <c r="C33" s="29"/>
      <c r="D33" s="30"/>
      <c r="E33" s="28"/>
      <c r="F33" s="29"/>
    </row>
    <row r="34" spans="1:9" x14ac:dyDescent="0.25">
      <c r="B34" s="28"/>
      <c r="C34" s="29"/>
      <c r="D34" s="30"/>
      <c r="E34" s="28"/>
      <c r="F34" s="29"/>
      <c r="G34" s="54" t="s">
        <v>33</v>
      </c>
      <c r="H34" s="55"/>
      <c r="I34" s="27">
        <f>SUM(I32,I30)</f>
        <v>0</v>
      </c>
    </row>
    <row r="35" spans="1:9" ht="9" customHeight="1" thickBot="1" x14ac:dyDescent="0.3">
      <c r="A35" s="4"/>
      <c r="B35" s="4"/>
      <c r="C35" s="4"/>
      <c r="D35" s="4"/>
      <c r="E35" s="4"/>
      <c r="F35" s="4"/>
      <c r="G35" s="4"/>
      <c r="H35" s="4"/>
      <c r="I35" s="4"/>
    </row>
    <row r="36" spans="1:9" ht="28.5" customHeight="1" thickTop="1" thickBot="1" x14ac:dyDescent="0.3">
      <c r="A36" s="42" t="s">
        <v>13</v>
      </c>
      <c r="B36" s="48"/>
      <c r="C36" s="49"/>
      <c r="D36" s="50"/>
      <c r="E36" s="50"/>
      <c r="F36" s="50"/>
      <c r="G36" s="51"/>
      <c r="H36" s="14" t="s">
        <v>14</v>
      </c>
      <c r="I36" s="13"/>
    </row>
    <row r="37" spans="1:9" ht="28.5" customHeight="1" thickTop="1" thickBot="1" x14ac:dyDescent="0.3">
      <c r="A37" s="42" t="s">
        <v>25</v>
      </c>
      <c r="B37" s="48"/>
      <c r="C37" s="49"/>
      <c r="D37" s="50"/>
      <c r="E37" s="50"/>
      <c r="F37" s="50"/>
      <c r="G37" s="51"/>
      <c r="H37" s="14" t="s">
        <v>15</v>
      </c>
      <c r="I37" s="13"/>
    </row>
    <row r="38" spans="1:9" ht="28.5" customHeight="1" thickTop="1" thickBot="1" x14ac:dyDescent="0.3">
      <c r="A38" s="45" t="s">
        <v>24</v>
      </c>
      <c r="B38" s="46"/>
      <c r="C38" s="17"/>
      <c r="D38" s="18"/>
      <c r="E38" s="18"/>
      <c r="F38" s="18"/>
      <c r="G38" s="19"/>
      <c r="H38" s="14" t="s">
        <v>15</v>
      </c>
      <c r="I38" s="13"/>
    </row>
    <row r="39" spans="1:9" ht="28.5" customHeight="1" thickTop="1" thickBot="1" x14ac:dyDescent="0.3">
      <c r="A39" s="42" t="s">
        <v>18</v>
      </c>
      <c r="B39" s="48"/>
      <c r="C39" s="49"/>
      <c r="D39" s="50"/>
      <c r="E39" s="50"/>
      <c r="F39" s="50"/>
      <c r="G39" s="51"/>
      <c r="H39" s="14" t="s">
        <v>15</v>
      </c>
      <c r="I39" s="13"/>
    </row>
    <row r="40" spans="1:9" ht="8.25" customHeight="1" thickTop="1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5">
      <c r="A41" s="47" t="s">
        <v>26</v>
      </c>
      <c r="B41" s="47"/>
      <c r="C41" s="47"/>
      <c r="D41" s="47"/>
      <c r="E41" s="47"/>
      <c r="F41" s="47"/>
      <c r="G41" s="47"/>
      <c r="H41" s="47"/>
      <c r="I41" s="47"/>
    </row>
  </sheetData>
  <sheetProtection selectLockedCells="1"/>
  <mergeCells count="30">
    <mergeCell ref="D29:E29"/>
    <mergeCell ref="D30:E30"/>
    <mergeCell ref="G29:H29"/>
    <mergeCell ref="G30:H30"/>
    <mergeCell ref="A9:B9"/>
    <mergeCell ref="A38:B38"/>
    <mergeCell ref="A41:I41"/>
    <mergeCell ref="A39:B39"/>
    <mergeCell ref="C39:G39"/>
    <mergeCell ref="C36:G36"/>
    <mergeCell ref="C37:G37"/>
    <mergeCell ref="A36:B36"/>
    <mergeCell ref="A37:B37"/>
    <mergeCell ref="G9:H9"/>
    <mergeCell ref="A32:B32"/>
    <mergeCell ref="C32:H32"/>
    <mergeCell ref="G34:H34"/>
    <mergeCell ref="F10:H10"/>
    <mergeCell ref="A29:B29"/>
    <mergeCell ref="A30:B30"/>
    <mergeCell ref="A6:I6"/>
    <mergeCell ref="A1:I1"/>
    <mergeCell ref="A2:I2"/>
    <mergeCell ref="A3:I3"/>
    <mergeCell ref="A4:I4"/>
    <mergeCell ref="B7:D7"/>
    <mergeCell ref="E7:F7"/>
    <mergeCell ref="G7:I7"/>
    <mergeCell ref="B8:D8"/>
    <mergeCell ref="G8:H8"/>
  </mergeCells>
  <pageMargins left="0.7" right="0.7" top="0.75" bottom="0.75" header="0.3" footer="0.3"/>
  <pageSetup orientation="portrait" r:id="rId1"/>
  <headerFooter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RASP</cp:lastModifiedBy>
  <cp:revision/>
  <cp:lastPrinted>2017-03-15T18:18:17Z</cp:lastPrinted>
  <dcterms:created xsi:type="dcterms:W3CDTF">2012-02-24T12:35:56Z</dcterms:created>
  <dcterms:modified xsi:type="dcterms:W3CDTF">2021-11-16T16:00:15Z</dcterms:modified>
  <cp:category/>
  <cp:contentStatus/>
</cp:coreProperties>
</file>